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เอกสาร\"/>
    </mc:Choice>
  </mc:AlternateContent>
  <xr:revisionPtr revIDLastSave="0" documentId="13_ncr:1_{14B66B5C-0D37-4817-B38E-7AE0734AC3DA}" xr6:coauthVersionLast="47" xr6:coauthVersionMax="47" xr10:uidLastSave="{00000000-0000-0000-0000-000000000000}"/>
  <bookViews>
    <workbookView xWindow="-108" yWindow="-108" windowWidth="23256" windowHeight="12456" xr2:uid="{2F0FF7F2-5000-4B14-BDDB-34D81DF750D1}"/>
  </bookViews>
  <sheets>
    <sheet name="รายการที่กรอกในระบบ" sheetId="4" r:id="rId1"/>
    <sheet name="รายการตัดออก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4" l="1"/>
  <c r="L33" i="4"/>
  <c r="K33" i="4"/>
  <c r="J33" i="4"/>
  <c r="J8" i="4"/>
  <c r="L6" i="4"/>
  <c r="L5" i="4"/>
</calcChain>
</file>

<file path=xl/sharedStrings.xml><?xml version="1.0" encoding="utf-8"?>
<sst xmlns="http://schemas.openxmlformats.org/spreadsheetml/2006/main" count="388" uniqueCount="153">
  <si>
    <t>ศรีเมืองใหม่</t>
  </si>
  <si>
    <t>รพ.ศรีเมืองใหม่</t>
  </si>
  <si>
    <t>03541</t>
  </si>
  <si>
    <t>รพ.สต.นาแค</t>
  </si>
  <si>
    <t>ลูกข่าย</t>
  </si>
  <si>
    <t>ปรับปรุงห้องบริการผู้ป่วย (โรคเรื้อรัง)</t>
  </si>
  <si>
    <t>นค 0990-001-0002 /1</t>
  </si>
  <si>
    <t>เพิ่มพื้นที่ให้บริการผู้ป่วยและผู้มารับบริการโรคเรื้อรัง 99/1,784 คน/ครั้ง ต่อปี</t>
  </si>
  <si>
    <t>สิ่งก่อสร้าง</t>
  </si>
  <si>
    <t>นายช่าง อบต.</t>
  </si>
  <si>
    <t>ปร.4-5</t>
  </si>
  <si>
    <t>03545</t>
  </si>
  <si>
    <t>รพ.สต.ลาดควาย</t>
  </si>
  <si>
    <t xml:space="preserve">ตู้เก็บเวชภัณฑ์ยา </t>
  </si>
  <si>
    <t>ลค 6530-031-0002/1-2</t>
  </si>
  <si>
    <t>20 เม.ย. 2561,28 พ.ค. 2563</t>
  </si>
  <si>
    <t>ใช้สำหรับเก็บวัคซีนทดแทนเดิม อายุ 7 ปี ชำรุดไม่คุ้มค่าในการซ่อมบำรุง</t>
  </si>
  <si>
    <t>ครุภัณฑ์</t>
  </si>
  <si>
    <t>ราคากลาง</t>
  </si>
  <si>
    <t>บัญชีสำนักงานปลัดกระทรวงสาธารณสุข พ.ศ.256</t>
  </si>
  <si>
    <t xml:space="preserve">ห้องเก็บเวชภัณฑ์ยา </t>
  </si>
  <si>
    <t xml:space="preserve"> ตู้เย็น ขนาด 9 คิวบิกฟุต</t>
  </si>
  <si>
    <t>ลค 4110-001-0003/1</t>
  </si>
  <si>
    <t>ใช้ทดแทนเดิม อายุ 14 ปี ชำรุดไม่คุ้มค่าในการซ่อมบำรุง</t>
  </si>
  <si>
    <t>เครื่องคอมพิวเตอร์โน้ตบุ๊ก สำหรับงานประมวลผล</t>
  </si>
  <si>
    <t>ลค 7440-001-0004 /3</t>
  </si>
  <si>
    <t>ใช้บันทึกข้อมูลผู้ป่วยและผู้มารับบริการ ทดแทนเดิม อายุ 10 ปี ชำรุดไม่คุ้มค่าในการซ่อมบำรุง</t>
  </si>
  <si>
    <t>กระทรวงดิจิตัล* (พ.ย.67) ID=AA850</t>
  </si>
  <si>
    <t>ห้องผู้ป่วยนอก</t>
  </si>
  <si>
    <t>เครื่องชั่งน้ำหนักแบบดิจิทัลพร้อมที่วัดส่วนสูง</t>
  </si>
  <si>
    <t>ลค 6530-008-0411/1</t>
  </si>
  <si>
    <t>ใช้ทดแทนเดิม อายุ 8 ปี ชำรุดไม่คุ้มค่าในการซ่อมบำรุง</t>
  </si>
  <si>
    <t>สำนักงบประมาณ* (พ.ย.67) ID=AA609</t>
  </si>
  <si>
    <t>03546</t>
  </si>
  <si>
    <t>รพ.สต.คำบง</t>
  </si>
  <si>
    <t>คบ 7440-001-0004 /1</t>
  </si>
  <si>
    <t>ใช้บันทึกข้อมูลผู้ป่วยและผู้มารับบริการ ทดแทนเดิม อายุ 6 ปี ชำรุดไม่คุ้มค่าในการซ่อมบำรุง</t>
  </si>
  <si>
    <t>เครื่องมัลติมีเดียโปรเจคเตอร์ ระดับ XGA ขนาด 3,000 ANSI Lumens</t>
  </si>
  <si>
    <t>คบ 7730-007-0008 /1</t>
  </si>
  <si>
    <t>ใช้ยกระดับมาตรฐานงานสุขศึกษา ทดแทนเดิม อายุ 7 ปี ชำรุดไม่คุ้มค่าในการซ่อมบำรุง</t>
  </si>
  <si>
    <t>ICT</t>
  </si>
  <si>
    <t>03549</t>
  </si>
  <si>
    <t>รพ.สต.คำไหล</t>
  </si>
  <si>
    <t>คล 7440-001-0004 /5</t>
  </si>
  <si>
    <t xml:space="preserve"> เครื่องคอมพิวเตอร์ สำหรับงานประมวลผล แบบที่ 2 (จอแสดงภาพขนาดไม่น้อยกว่า 19 นิ้ว)</t>
  </si>
  <si>
    <t>คล 7440-001-0002 /9</t>
  </si>
  <si>
    <t>ใช้เก็บข้อมูลผู้ป่วยและผู้มารับบริการ ทดแทนเดิม อายุ 14 ปี ชำรุดไม่คุ้มค่าในการซ่อมบำรุง</t>
  </si>
  <si>
    <t>03552</t>
  </si>
  <si>
    <t>รพ.สต.คำหมาไน</t>
  </si>
  <si>
    <t>คม 0990-001-0002 /1</t>
  </si>
  <si>
    <t>เพิ่มพื้นที่ให้บริการผู้ป่วยและผู้มารับบริการโรคเรื้อรัง 90/1,688 คน/ครั้ง ต่อปี</t>
  </si>
  <si>
    <t>03553</t>
  </si>
  <si>
    <t>รพ.สต.ดอนใหญ่</t>
  </si>
  <si>
    <t>เตียงเฟาว์เลอร์ ชนิดมือหมุน แบบ ข</t>
  </si>
  <si>
    <t>ดญ 6530-001-1111/1</t>
  </si>
  <si>
    <t>ใช้สำหรับให้บริการผู้ป่วยอุบัติเหตุและฉุกเฉิน ทดแทนเดิม อายุ 14 ปี ชำรุดไม่คุ้มค่าในการซ่อมบำรุง</t>
  </si>
  <si>
    <t>สำนักงบประมาณ (ธ.ค.66) ID=3.1.1.2</t>
  </si>
  <si>
    <t>ห้องฉุกเฉิน</t>
  </si>
  <si>
    <t>03554</t>
  </si>
  <si>
    <t>ดญ 7440-001-0004 /1</t>
  </si>
  <si>
    <t>ใช้บันทึกข้อมูลผู้ป่วยและผู้มารับบริการ ทดแทนเดิม อายุ 8 ปี ชำรุดไม่คุ้มค่าในการซ่อมบำรุง</t>
  </si>
  <si>
    <t>ดญ 7440-001-0003 /1</t>
  </si>
  <si>
    <t>ปั้มน้ำอัตโนมัติแรงดันคงที่ ขนาดไม่น้อยกว่า 350 วัตต์</t>
  </si>
  <si>
    <t>ดญ 4330-005-0002/1</t>
  </si>
  <si>
    <t>ใช้ทดแทนเดิม อายุ 11 ปี ชำรุดไม่คุ้มค่าในการซ่อมบำรุง และยังเป็นเครื่องมือหลักในการให้บริการทันตกรรม</t>
  </si>
  <si>
    <t>ราคาท้องตลาด</t>
  </si>
  <si>
    <t>สืบราคาท้องตลาด</t>
  </si>
  <si>
    <t>สสช.โหง่นขาม</t>
  </si>
  <si>
    <t>สสช.ดงนา</t>
  </si>
  <si>
    <t>ปรับปรุงพื้นระเบียงด้านหน้า สสช. (ปูกระเบื้อง)</t>
  </si>
  <si>
    <t>ดน 0990-001-0002 /1</t>
  </si>
  <si>
    <t>เพิ่มพื้นที่ให้บริการผู้ป่วยและผู้มารับบริการให้ได้รับความสะดวกสบาย จำนวน 1,208 ครั้ง ต่อปี</t>
  </si>
  <si>
    <t>รพ.สต.บ้านห้วยหมาก</t>
  </si>
  <si>
    <t>อปท.</t>
  </si>
  <si>
    <t>เครื่องสํารองไฟฟ้า ขนาด 1 kVA</t>
  </si>
  <si>
    <t>หม.7440-009-0001</t>
  </si>
  <si>
    <t>ใช้ทดแทนเครื่องเดิมที่ชำรุด</t>
  </si>
  <si>
    <t>เกณฑ์ราคากลางและคุณลักษณะพื้นฐานการจัดหาอุปกรณ์และระบบคอมพิวเตอร์ ฉบับเดือน มีนาคม 2566 หน้า 23</t>
  </si>
  <si>
    <t>ห้องตรวจโรค</t>
  </si>
  <si>
    <t>ใช้บันทึกข้อมูลผู้มารับบริการ และจัดทำรายงาน</t>
  </si>
  <si>
    <t>ตู้อบสมุนไพร</t>
  </si>
  <si>
    <t>หม.6530-043-0001</t>
  </si>
  <si>
    <t>เพื่อให้บริการประชาชน แทนเครื่องเดิมที่ชำรุด</t>
  </si>
  <si>
    <t>ห้องแพทย์แผนไทย</t>
  </si>
  <si>
    <t>03543</t>
  </si>
  <si>
    <t>รพ.สต.บ้านหนองขุ่น</t>
  </si>
  <si>
    <t>เครื่องฟังเสียงหัวใจเด็กในครรภ์สำหรับศูนย์สุขภาพชุมชน</t>
  </si>
  <si>
    <t>นข.6515-052-0001/2</t>
  </si>
  <si>
    <t>ใช้ทดแทนเครื่องเดิมที่ชำรุดไม่คุ้มค่าในการซ่อมบำรุง</t>
  </si>
  <si>
    <t>บัญชีรายการครุภัณฑ์ สำนักงานปลัดกระทรวงสาธารณสุข ฉบับ มกราคม 2568</t>
  </si>
  <si>
    <t>ห้องส่งเสริมสุขภาพฝากครรภ์</t>
  </si>
  <si>
    <t>10944</t>
  </si>
  <si>
    <t>03542</t>
  </si>
  <si>
    <t>รพ.สต.บ้านบก</t>
  </si>
  <si>
    <t>บก.4120-001-0005</t>
  </si>
  <si>
    <t>ใช้ทดแทนเครื่องปรับอากาศเครื่องเดิม อายุ 15 ปี ชำรุดไม่คุ้มค่าในการซ่อมบำรุง</t>
  </si>
  <si>
    <t>บัญชีมาตรฐานครุภัณฑ์-ธันวาคม 2567</t>
  </si>
  <si>
    <t>ห้องจ่ายยา</t>
  </si>
  <si>
    <t>รพ.สต.บ้านตะบ่าย</t>
  </si>
  <si>
    <t>รถจักรยานยนต์ ขนาด 120 ซีซี</t>
  </si>
  <si>
    <t>ตบ.2340-003-0003/1</t>
  </si>
  <si>
    <t>ใช้ทดแทนครุภัณฑ์เดิมชำรุดใช้งานไม่ได้</t>
  </si>
  <si>
    <t>เวชปฏิบัติครอบครัว(งานเยี่ยมบ้าน)</t>
  </si>
  <si>
    <t>ตบ.4110-001-00001/1</t>
  </si>
  <si>
    <t>งานบริการผู้ป่วย(เก็บวัคซีน.)</t>
  </si>
  <si>
    <t>รพ.สต.บ้านภูหล่น</t>
  </si>
  <si>
    <t>ภ.2340-003-0001/1</t>
  </si>
  <si>
    <t>เกณฑ์ราคากลางระบบคอมพิวเตอร์ มีนาคม 2566</t>
  </si>
  <si>
    <t>03551</t>
  </si>
  <si>
    <t>เครื่องปรับอากาศ แบบแยกส่วน (ราคารวมค่าติดตั้ง) แบบตั้งพื้นหรือแบบแขวน ขนาด 24,000 บีทียู</t>
  </si>
  <si>
    <t>นท 4120-001-0002/3</t>
  </si>
  <si>
    <t>ใช้ทดแทนเครื่องเดิม อายุ 13 ปี ชำรุดไม่คุ้มค่าในการซ่อมบำรุง</t>
  </si>
  <si>
    <t>สำนักงบประมาณ (ธ.ค.66) ID=10.6.1.5</t>
  </si>
  <si>
    <t>คลังยาและเวชภัณฑ์ฯ</t>
  </si>
  <si>
    <t>จุดซักประวัติ</t>
  </si>
  <si>
    <t>นท 7440-001-0003 /2</t>
  </si>
  <si>
    <t>ใช้ทดแทนเครื่องเดิม อายุ 16 ปี ชำรุดไม่คุ้มค่าในการซ่อมบำรุง</t>
  </si>
  <si>
    <t>ห้องบันทึกข้อมูล</t>
  </si>
  <si>
    <t>13871</t>
  </si>
  <si>
    <t>รพ.สต.บ้านนาทอย</t>
  </si>
  <si>
    <t>นาทอย 2340-003-0003/1</t>
  </si>
  <si>
    <t>ใช้ทดแทนครุภัณฑ์เดิมชำรุดไม่คุ้มค่าในการซ่อมบำรุง เพื่อใช้ในงานเยี่ยมบ้าน</t>
  </si>
  <si>
    <t>บัญชีราคามาตรฐานครุภัณฑ์ สำนักงบประมาณ ฉบับเดือน ธันวาคม 2567 หน้า 81</t>
  </si>
  <si>
    <t>03544</t>
  </si>
  <si>
    <t>รพ.สต.บ้านจันทัย</t>
  </si>
  <si>
    <t>จท.7440-001-0009/4</t>
  </si>
  <si>
    <t xml:space="preserve"> เครื่องทำน้ำร้อน-น้ำเย็น แบบต่อท่อ ขนาด 2 ก๊อก</t>
  </si>
  <si>
    <t>จท.4110-002-0001</t>
  </si>
  <si>
    <t>สำนักงบประมาณ* (พ.ย.67) ID=AA954</t>
  </si>
  <si>
    <t>งข7440-001-0004/4</t>
  </si>
  <si>
    <t>รวมทั้งหมด</t>
  </si>
  <si>
    <t>จัดสรรลูกข่าย</t>
  </si>
  <si>
    <t>หม.7440-001-0002,หม.7440-001-0003</t>
  </si>
  <si>
    <t>2552และ2554</t>
  </si>
  <si>
    <t>ห้องOPD,ห้องงานบริหาร</t>
  </si>
  <si>
    <t>ร้านเทียบ 3 ร้าน</t>
  </si>
  <si>
    <t>เครื่องพิมพ์ Multifunction แบบฉีดหมึกพร้อมติดตั้งถังหมึกพิมพ์ (Ink Tank Printer)</t>
  </si>
  <si>
    <t>นข.7440-009-0001/8,นข.7440-009-0001/9</t>
  </si>
  <si>
    <t>ให้บริการ ห้องOPD และห้องส่งเสริมสุขภาพ</t>
  </si>
  <si>
    <t>เครื่องปรับอากาศ แบบแยกส่วน(ราคารวมค่าติดตั้ง) แบบติดผนัง(ระบบ Inverter) ขนาด 15,000 บีทียู</t>
  </si>
  <si>
    <t>บช ครุภัณฑ์สำนักงบประมาณ ธค 2567 หน้า 86-87</t>
  </si>
  <si>
    <t>บก.7440-001-0012</t>
  </si>
  <si>
    <t>ใช้ทดแทนครุภัณฑ์เดิม ครุภัณฑ์เดิมชำรุดใช้งานไม่ได้</t>
  </si>
  <si>
    <t>เกณฑ์ราคากลางและคุณลักษณะพื้นฐานการจัดหาอุปกรณ์และระบบคอมพิวเตอร์  ฉบับเดือน มีนาคม 2566 หน้า 7</t>
  </si>
  <si>
    <t>ห้องทันตกรรม</t>
  </si>
  <si>
    <t xml:space="preserve"> -</t>
  </si>
  <si>
    <t>รพ.สต.ตำบลหนามแท่ง</t>
  </si>
  <si>
    <t>เครื่องพิมพ์แบบฉีดหมึกพร้อมติดตั้งถังหมึกพิมพ์(Ink Tank printer)</t>
  </si>
  <si>
    <t>นท 7440-010-0002/1</t>
  </si>
  <si>
    <t xml:space="preserve">เกณฑ์ราคากลางและคุณลักษณะพื้นฐานการจัดหาอุปกรณ์และระบบคอมพิวเตอร์  ฉบับเดือน มีนาคม 2566 </t>
  </si>
  <si>
    <t>ตู้เย็น ขนาด 8 คิวบิกฟุต</t>
  </si>
  <si>
    <t>รวม</t>
  </si>
  <si>
    <t>เงินบำรุง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</si>
</sst>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rgb="FF000000"/>
      <name val="Calibri"/>
      <family val="2"/>
      <scheme val="minor"/>
    </font>
    <font>
      <sz val="15"/>
      <color theme="1"/>
      <name val="TH Sarabun New"/>
      <family val="2"/>
    </font>
    <font>
      <sz val="11"/>
      <color theme="1"/>
      <name val="TH Sarabun New"/>
      <family val="2"/>
    </font>
    <font>
      <sz val="15"/>
      <name val="TH Sarabun New"/>
      <family val="2"/>
    </font>
    <font>
      <sz val="16"/>
      <color theme="1"/>
      <name val="Calibri"/>
      <family val="2"/>
      <charset val="222"/>
      <scheme val="minor"/>
    </font>
    <font>
      <sz val="18"/>
      <color theme="1"/>
      <name val="Calibri"/>
      <family val="2"/>
      <charset val="222"/>
      <scheme val="minor"/>
    </font>
    <font>
      <sz val="20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5" fontId="5" fillId="0" borderId="5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43" fontId="3" fillId="0" borderId="1" xfId="0" applyNumberFormat="1" applyFont="1" applyBorder="1" applyAlignment="1">
      <alignment horizontal="left" vertical="center"/>
    </xf>
    <xf numFmtId="43" fontId="3" fillId="0" borderId="1" xfId="0" applyNumberFormat="1" applyFont="1" applyBorder="1" applyAlignment="1">
      <alignment horizontal="left" vertical="center" wrapText="1"/>
    </xf>
    <xf numFmtId="15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5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5" fillId="0" borderId="1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right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4" fontId="3" fillId="2" borderId="3" xfId="0" applyNumberFormat="1" applyFont="1" applyFill="1" applyBorder="1" applyAlignment="1">
      <alignment horizontal="right" vertical="center" wrapText="1"/>
    </xf>
    <xf numFmtId="15" fontId="3" fillId="2" borderId="1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vertical="center"/>
    </xf>
    <xf numFmtId="43" fontId="3" fillId="0" borderId="3" xfId="1" applyFont="1" applyFill="1" applyBorder="1" applyAlignment="1">
      <alignment horizontal="right" vertical="center" wrapText="1"/>
    </xf>
    <xf numFmtId="43" fontId="3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center" vertical="center"/>
    </xf>
    <xf numFmtId="0" fontId="6" fillId="0" borderId="0" xfId="0" applyFont="1"/>
    <xf numFmtId="43" fontId="6" fillId="3" borderId="0" xfId="1" applyFont="1" applyFill="1"/>
    <xf numFmtId="43" fontId="6" fillId="0" borderId="0" xfId="0" applyNumberFormat="1" applyFont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center" wrapText="1"/>
    </xf>
    <xf numFmtId="43" fontId="0" fillId="0" borderId="0" xfId="0" applyNumberFormat="1"/>
    <xf numFmtId="4" fontId="3" fillId="0" borderId="3" xfId="0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1" fontId="3" fillId="0" borderId="3" xfId="2" applyNumberFormat="1" applyFont="1" applyFill="1" applyBorder="1" applyAlignment="1">
      <alignment horizontal="center" vertical="center" wrapText="1"/>
    </xf>
    <xf numFmtId="43" fontId="3" fillId="0" borderId="3" xfId="2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3" fontId="7" fillId="0" borderId="0" xfId="0" applyNumberFormat="1" applyFont="1"/>
    <xf numFmtId="0" fontId="8" fillId="0" borderId="0" xfId="0" applyFont="1"/>
    <xf numFmtId="43" fontId="3" fillId="0" borderId="5" xfId="2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1" xfId="1" applyFont="1" applyFill="1" applyBorder="1" applyAlignment="1">
      <alignment horizontal="center" vertical="center"/>
    </xf>
    <xf numFmtId="43" fontId="3" fillId="0" borderId="0" xfId="2" applyFont="1" applyFill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จุลภาค 2" xfId="2" xr:uid="{B54315CA-7DE4-40EC-AF5A-A87ED583FD21}"/>
    <cellStyle name="จุลภาค 3" xfId="5" xr:uid="{41462BBF-130F-496C-9614-1B57109EA720}"/>
    <cellStyle name="จุลภาค 4" xfId="6" xr:uid="{6D1DFD8F-6A89-4A14-B44F-8765FBE4959E}"/>
    <cellStyle name="ปกติ 2" xfId="3" xr:uid="{3F853DB0-83D2-4015-9FAB-DA016168859C}"/>
    <cellStyle name="ปกติ 7" xfId="4" xr:uid="{F67D968A-17F9-443D-9593-3C98118DE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16</xdr:row>
      <xdr:rowOff>0</xdr:rowOff>
    </xdr:from>
    <xdr:to>
      <xdr:col>11</xdr:col>
      <xdr:colOff>85725</xdr:colOff>
      <xdr:row>16</xdr:row>
      <xdr:rowOff>1</xdr:rowOff>
    </xdr:to>
    <xdr:sp macro="" textlink="">
      <xdr:nvSpPr>
        <xdr:cNvPr id="6" name="กล่องข้อความ 2">
          <a:extLst>
            <a:ext uri="{FF2B5EF4-FFF2-40B4-BE49-F238E27FC236}">
              <a16:creationId xmlns:a16="http://schemas.microsoft.com/office/drawing/2014/main" id="{04325BD7-E9AC-4B3B-B657-94210910E3E5}"/>
            </a:ext>
          </a:extLst>
        </xdr:cNvPr>
        <xdr:cNvSpPr txBox="1"/>
      </xdr:nvSpPr>
      <xdr:spPr>
        <a:xfrm>
          <a:off x="8993505" y="23012400"/>
          <a:ext cx="3352800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1. </a:t>
          </a:r>
          <a:r>
            <a:rPr lang="th-TH" sz="1100">
              <a:solidFill>
                <a:srgbClr val="FF0000"/>
              </a:solidFill>
            </a:rPr>
            <a:t>70</a:t>
          </a:r>
          <a:r>
            <a:rPr lang="en-US" sz="1100">
              <a:solidFill>
                <a:srgbClr val="FF0000"/>
              </a:solidFill>
            </a:rPr>
            <a:t>% </a:t>
          </a:r>
          <a:r>
            <a:rPr lang="th-TH" sz="1100">
              <a:solidFill>
                <a:srgbClr val="FF0000"/>
              </a:solidFill>
            </a:rPr>
            <a:t>มูลค่าต่อหน่วยมากกว่า 5</a:t>
          </a:r>
          <a:r>
            <a:rPr lang="en-US" sz="1100">
              <a:solidFill>
                <a:srgbClr val="FF0000"/>
              </a:solidFill>
            </a:rPr>
            <a:t>,</a:t>
          </a:r>
          <a:r>
            <a:rPr lang="th-TH" sz="1100">
              <a:solidFill>
                <a:srgbClr val="FF0000"/>
              </a:solidFill>
            </a:rPr>
            <a:t>000 บาท</a:t>
          </a:r>
        </a:p>
      </xdr:txBody>
    </xdr:sp>
    <xdr:clientData/>
  </xdr:twoCellAnchor>
  <xdr:twoCellAnchor>
    <xdr:from>
      <xdr:col>7</xdr:col>
      <xdr:colOff>47625</xdr:colOff>
      <xdr:row>13</xdr:row>
      <xdr:rowOff>0</xdr:rowOff>
    </xdr:from>
    <xdr:to>
      <xdr:col>11</xdr:col>
      <xdr:colOff>85725</xdr:colOff>
      <xdr:row>13</xdr:row>
      <xdr:rowOff>1</xdr:rowOff>
    </xdr:to>
    <xdr:sp macro="" textlink="">
      <xdr:nvSpPr>
        <xdr:cNvPr id="7" name="กล่องข้อความ 2">
          <a:extLst>
            <a:ext uri="{FF2B5EF4-FFF2-40B4-BE49-F238E27FC236}">
              <a16:creationId xmlns:a16="http://schemas.microsoft.com/office/drawing/2014/main" id="{B19EFA32-4398-4641-B3CB-715C563631A4}"/>
            </a:ext>
          </a:extLst>
        </xdr:cNvPr>
        <xdr:cNvSpPr txBox="1"/>
      </xdr:nvSpPr>
      <xdr:spPr>
        <a:xfrm>
          <a:off x="8993505" y="20916900"/>
          <a:ext cx="3352800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1. </a:t>
          </a:r>
          <a:r>
            <a:rPr lang="th-TH" sz="1100">
              <a:solidFill>
                <a:srgbClr val="FF0000"/>
              </a:solidFill>
            </a:rPr>
            <a:t>70</a:t>
          </a:r>
          <a:r>
            <a:rPr lang="en-US" sz="1100">
              <a:solidFill>
                <a:srgbClr val="FF0000"/>
              </a:solidFill>
            </a:rPr>
            <a:t>% </a:t>
          </a:r>
          <a:r>
            <a:rPr lang="th-TH" sz="1100">
              <a:solidFill>
                <a:srgbClr val="FF0000"/>
              </a:solidFill>
            </a:rPr>
            <a:t>มูลค่าต่อหน่วยมากกว่า 5</a:t>
          </a:r>
          <a:r>
            <a:rPr lang="en-US" sz="1100">
              <a:solidFill>
                <a:srgbClr val="FF0000"/>
              </a:solidFill>
            </a:rPr>
            <a:t>,</a:t>
          </a:r>
          <a:r>
            <a:rPr lang="th-TH" sz="1100">
              <a:solidFill>
                <a:srgbClr val="FF0000"/>
              </a:solidFill>
            </a:rPr>
            <a:t>000 บาท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EF42-FE00-4F0C-8E8A-EA2D0C5382D9}">
  <dimension ref="A1:U34"/>
  <sheetViews>
    <sheetView tabSelected="1" zoomScale="60" zoomScaleNormal="60" workbookViewId="0">
      <selection activeCell="E8" sqref="E8"/>
    </sheetView>
  </sheetViews>
  <sheetFormatPr defaultRowHeight="14.4"/>
  <cols>
    <col min="1" max="1" width="10.88671875" bestFit="1" customWidth="1"/>
    <col min="2" max="2" width="13.44140625" bestFit="1" customWidth="1"/>
    <col min="3" max="3" width="12.44140625" bestFit="1" customWidth="1"/>
    <col min="4" max="4" width="13.44140625" bestFit="1" customWidth="1"/>
    <col min="5" max="5" width="18.44140625" customWidth="1"/>
    <col min="6" max="6" width="10.109375" customWidth="1"/>
    <col min="7" max="7" width="33.88671875" bestFit="1" customWidth="1"/>
    <col min="8" max="8" width="11.5546875" bestFit="1" customWidth="1"/>
    <col min="9" max="9" width="5.88671875" bestFit="1" customWidth="1"/>
    <col min="10" max="10" width="19.109375" bestFit="1" customWidth="1"/>
    <col min="11" max="11" width="15" bestFit="1" customWidth="1"/>
    <col min="12" max="12" width="15.6640625" customWidth="1"/>
    <col min="13" max="13" width="28.88671875" bestFit="1" customWidth="1"/>
    <col min="14" max="14" width="12" customWidth="1"/>
    <col min="15" max="15" width="35.33203125" bestFit="1" customWidth="1"/>
    <col min="16" max="16" width="9.88671875" bestFit="1" customWidth="1"/>
    <col min="17" max="17" width="19.88671875" bestFit="1" customWidth="1"/>
    <col min="18" max="18" width="28.109375" bestFit="1" customWidth="1"/>
    <col min="19" max="19" width="9.88671875" bestFit="1" customWidth="1"/>
    <col min="20" max="20" width="12" bestFit="1" customWidth="1"/>
    <col min="21" max="21" width="21.44140625" bestFit="1" customWidth="1"/>
  </cols>
  <sheetData>
    <row r="1" spans="1:21" ht="45.6">
      <c r="A1" s="1" t="s">
        <v>0</v>
      </c>
      <c r="B1" s="2">
        <v>10944</v>
      </c>
      <c r="C1" s="1" t="s">
        <v>1</v>
      </c>
      <c r="D1" s="3" t="s">
        <v>2</v>
      </c>
      <c r="E1" s="4" t="s">
        <v>3</v>
      </c>
      <c r="F1" s="1" t="s">
        <v>4</v>
      </c>
      <c r="G1" s="45" t="s">
        <v>5</v>
      </c>
      <c r="H1" s="71">
        <v>60000</v>
      </c>
      <c r="I1" s="5">
        <v>1</v>
      </c>
      <c r="J1" s="48">
        <v>60000</v>
      </c>
      <c r="K1" s="49">
        <v>0</v>
      </c>
      <c r="L1" s="48">
        <v>60000</v>
      </c>
      <c r="M1" s="6" t="s">
        <v>6</v>
      </c>
      <c r="N1" s="7">
        <v>233909</v>
      </c>
      <c r="O1" s="23" t="s">
        <v>7</v>
      </c>
      <c r="P1" s="50" t="s">
        <v>8</v>
      </c>
      <c r="Q1" s="50" t="s">
        <v>9</v>
      </c>
      <c r="R1" s="50" t="s">
        <v>10</v>
      </c>
      <c r="S1" s="51">
        <v>1</v>
      </c>
      <c r="T1" s="52">
        <v>1</v>
      </c>
      <c r="U1" s="8" t="s">
        <v>3</v>
      </c>
    </row>
    <row r="2" spans="1:21" ht="45.6">
      <c r="A2" s="1" t="s">
        <v>0</v>
      </c>
      <c r="B2" s="2">
        <v>10944</v>
      </c>
      <c r="C2" s="1" t="s">
        <v>1</v>
      </c>
      <c r="D2" s="9" t="s">
        <v>11</v>
      </c>
      <c r="E2" s="8" t="s">
        <v>12</v>
      </c>
      <c r="F2" s="1" t="s">
        <v>4</v>
      </c>
      <c r="G2" s="19" t="s">
        <v>21</v>
      </c>
      <c r="H2" s="47">
        <v>15000</v>
      </c>
      <c r="I2" s="10">
        <v>1</v>
      </c>
      <c r="J2" s="53">
        <v>15000</v>
      </c>
      <c r="K2" s="49">
        <v>0</v>
      </c>
      <c r="L2" s="48">
        <v>15000</v>
      </c>
      <c r="M2" s="8" t="s">
        <v>22</v>
      </c>
      <c r="N2" s="11">
        <v>239063</v>
      </c>
      <c r="O2" s="23" t="s">
        <v>23</v>
      </c>
      <c r="P2" s="50" t="s">
        <v>17</v>
      </c>
      <c r="Q2" s="50" t="s">
        <v>18</v>
      </c>
      <c r="R2" s="23" t="s">
        <v>19</v>
      </c>
      <c r="S2" s="51">
        <v>2</v>
      </c>
      <c r="T2" s="52">
        <v>1</v>
      </c>
      <c r="U2" s="8" t="s">
        <v>3</v>
      </c>
    </row>
    <row r="3" spans="1:21" ht="68.400000000000006">
      <c r="A3" s="1" t="s">
        <v>0</v>
      </c>
      <c r="B3" s="2">
        <v>10944</v>
      </c>
      <c r="C3" s="1" t="s">
        <v>1</v>
      </c>
      <c r="D3" s="9" t="s">
        <v>11</v>
      </c>
      <c r="E3" s="8" t="s">
        <v>12</v>
      </c>
      <c r="F3" s="1" t="s">
        <v>4</v>
      </c>
      <c r="G3" s="19" t="s">
        <v>24</v>
      </c>
      <c r="H3" s="47">
        <v>24000</v>
      </c>
      <c r="I3" s="10">
        <v>1</v>
      </c>
      <c r="J3" s="53">
        <v>24000</v>
      </c>
      <c r="K3" s="49">
        <v>0</v>
      </c>
      <c r="L3" s="48">
        <v>24000</v>
      </c>
      <c r="M3" s="12" t="s">
        <v>25</v>
      </c>
      <c r="N3" s="11">
        <v>240647</v>
      </c>
      <c r="O3" s="23" t="s">
        <v>26</v>
      </c>
      <c r="P3" s="50" t="s">
        <v>17</v>
      </c>
      <c r="Q3" s="50" t="s">
        <v>18</v>
      </c>
      <c r="R3" s="23" t="s">
        <v>27</v>
      </c>
      <c r="S3" s="23">
        <v>4</v>
      </c>
      <c r="T3" s="52">
        <v>1</v>
      </c>
      <c r="U3" s="19" t="s">
        <v>28</v>
      </c>
    </row>
    <row r="4" spans="1:21" ht="45.6">
      <c r="A4" s="1" t="s">
        <v>0</v>
      </c>
      <c r="B4" s="2">
        <v>10944</v>
      </c>
      <c r="C4" s="1" t="s">
        <v>1</v>
      </c>
      <c r="D4" s="9" t="s">
        <v>11</v>
      </c>
      <c r="E4" s="8" t="s">
        <v>12</v>
      </c>
      <c r="F4" s="1" t="s">
        <v>4</v>
      </c>
      <c r="G4" s="19" t="s">
        <v>29</v>
      </c>
      <c r="H4" s="47">
        <v>25000</v>
      </c>
      <c r="I4" s="10">
        <v>1</v>
      </c>
      <c r="J4" s="53">
        <v>25000</v>
      </c>
      <c r="K4" s="49">
        <v>0</v>
      </c>
      <c r="L4" s="48">
        <v>25000</v>
      </c>
      <c r="M4" s="13" t="s">
        <v>30</v>
      </c>
      <c r="N4" s="14">
        <v>241180</v>
      </c>
      <c r="O4" s="23" t="s">
        <v>31</v>
      </c>
      <c r="P4" s="50" t="s">
        <v>17</v>
      </c>
      <c r="Q4" s="50" t="s">
        <v>18</v>
      </c>
      <c r="R4" s="23" t="s">
        <v>32</v>
      </c>
      <c r="S4" s="23">
        <v>1</v>
      </c>
      <c r="T4" s="52">
        <v>1</v>
      </c>
      <c r="U4" s="19" t="s">
        <v>28</v>
      </c>
    </row>
    <row r="5" spans="1:21" ht="68.400000000000006">
      <c r="A5" s="1" t="s">
        <v>0</v>
      </c>
      <c r="B5" s="2">
        <v>10944</v>
      </c>
      <c r="C5" s="1" t="s">
        <v>1</v>
      </c>
      <c r="D5" s="9" t="s">
        <v>33</v>
      </c>
      <c r="E5" s="8" t="s">
        <v>34</v>
      </c>
      <c r="F5" s="1" t="s">
        <v>4</v>
      </c>
      <c r="G5" s="46" t="s">
        <v>24</v>
      </c>
      <c r="H5" s="72">
        <v>24000</v>
      </c>
      <c r="I5" s="15">
        <v>1</v>
      </c>
      <c r="J5" s="53">
        <v>24000</v>
      </c>
      <c r="K5" s="49">
        <v>0</v>
      </c>
      <c r="L5" s="48">
        <f>J5+K5</f>
        <v>24000</v>
      </c>
      <c r="M5" s="16" t="s">
        <v>35</v>
      </c>
      <c r="N5" s="17">
        <v>241851</v>
      </c>
      <c r="O5" s="23" t="s">
        <v>36</v>
      </c>
      <c r="P5" s="50" t="s">
        <v>17</v>
      </c>
      <c r="Q5" s="50" t="s">
        <v>18</v>
      </c>
      <c r="R5" s="23" t="s">
        <v>27</v>
      </c>
      <c r="S5" s="23">
        <v>4</v>
      </c>
      <c r="T5" s="52">
        <v>1</v>
      </c>
      <c r="U5" s="19" t="s">
        <v>28</v>
      </c>
    </row>
    <row r="6" spans="1:21" ht="45.6">
      <c r="A6" s="1" t="s">
        <v>0</v>
      </c>
      <c r="B6" s="2">
        <v>10944</v>
      </c>
      <c r="C6" s="1" t="s">
        <v>1</v>
      </c>
      <c r="D6" s="9" t="s">
        <v>33</v>
      </c>
      <c r="E6" s="8" t="s">
        <v>34</v>
      </c>
      <c r="F6" s="1" t="s">
        <v>4</v>
      </c>
      <c r="G6" s="46" t="s">
        <v>37</v>
      </c>
      <c r="H6" s="72">
        <v>23300</v>
      </c>
      <c r="I6" s="15">
        <v>1</v>
      </c>
      <c r="J6" s="53">
        <v>23300</v>
      </c>
      <c r="K6" s="49">
        <v>0</v>
      </c>
      <c r="L6" s="48">
        <f>J6+K6</f>
        <v>23300</v>
      </c>
      <c r="M6" s="18" t="s">
        <v>38</v>
      </c>
      <c r="N6" s="17">
        <v>241526</v>
      </c>
      <c r="O6" s="23" t="s">
        <v>39</v>
      </c>
      <c r="P6" s="50" t="s">
        <v>17</v>
      </c>
      <c r="Q6" s="50" t="s">
        <v>18</v>
      </c>
      <c r="R6" s="23" t="s">
        <v>40</v>
      </c>
      <c r="S6" s="23">
        <v>1</v>
      </c>
      <c r="T6" s="52">
        <v>1</v>
      </c>
      <c r="U6" s="19" t="s">
        <v>28</v>
      </c>
    </row>
    <row r="7" spans="1:21" ht="68.400000000000006">
      <c r="A7" s="1" t="s">
        <v>0</v>
      </c>
      <c r="B7" s="2">
        <v>10944</v>
      </c>
      <c r="C7" s="1" t="s">
        <v>1</v>
      </c>
      <c r="D7" s="9" t="s">
        <v>41</v>
      </c>
      <c r="E7" s="8" t="s">
        <v>42</v>
      </c>
      <c r="F7" s="1" t="s">
        <v>4</v>
      </c>
      <c r="G7" s="19" t="s">
        <v>44</v>
      </c>
      <c r="H7" s="47">
        <v>32000</v>
      </c>
      <c r="I7" s="10">
        <v>1</v>
      </c>
      <c r="J7" s="53">
        <v>32000</v>
      </c>
      <c r="K7" s="49">
        <v>0</v>
      </c>
      <c r="L7" s="48">
        <v>32000</v>
      </c>
      <c r="M7" s="8" t="s">
        <v>45</v>
      </c>
      <c r="N7" s="11">
        <v>238962</v>
      </c>
      <c r="O7" s="23" t="s">
        <v>46</v>
      </c>
      <c r="P7" s="50" t="s">
        <v>17</v>
      </c>
      <c r="Q7" s="50" t="s">
        <v>18</v>
      </c>
      <c r="R7" s="23" t="s">
        <v>40</v>
      </c>
      <c r="S7" s="23">
        <v>10</v>
      </c>
      <c r="T7" s="54">
        <v>7</v>
      </c>
      <c r="U7" s="19" t="s">
        <v>28</v>
      </c>
    </row>
    <row r="8" spans="1:21" ht="45.6">
      <c r="A8" s="1" t="s">
        <v>0</v>
      </c>
      <c r="B8" s="2">
        <v>10944</v>
      </c>
      <c r="C8" s="1" t="s">
        <v>1</v>
      </c>
      <c r="D8" s="9" t="s">
        <v>47</v>
      </c>
      <c r="E8" s="8" t="s">
        <v>48</v>
      </c>
      <c r="F8" s="1" t="s">
        <v>4</v>
      </c>
      <c r="G8" s="45" t="s">
        <v>5</v>
      </c>
      <c r="H8" s="72">
        <v>86200</v>
      </c>
      <c r="I8" s="10">
        <v>1</v>
      </c>
      <c r="J8" s="53">
        <f>L8-K8</f>
        <v>84462.439999999944</v>
      </c>
      <c r="K8" s="49">
        <v>1737.5600000000559</v>
      </c>
      <c r="L8" s="48">
        <v>86200</v>
      </c>
      <c r="M8" s="8" t="s">
        <v>49</v>
      </c>
      <c r="N8" s="11">
        <v>234488</v>
      </c>
      <c r="O8" s="23" t="s">
        <v>50</v>
      </c>
      <c r="P8" s="50" t="s">
        <v>8</v>
      </c>
      <c r="Q8" s="50" t="s">
        <v>9</v>
      </c>
      <c r="R8" s="50" t="s">
        <v>10</v>
      </c>
      <c r="S8" s="23">
        <v>1</v>
      </c>
      <c r="T8" s="54">
        <v>1</v>
      </c>
      <c r="U8" s="8" t="s">
        <v>48</v>
      </c>
    </row>
    <row r="9" spans="1:21" ht="68.400000000000006">
      <c r="A9" s="1" t="s">
        <v>0</v>
      </c>
      <c r="B9" s="2">
        <v>10944</v>
      </c>
      <c r="C9" s="1" t="s">
        <v>1</v>
      </c>
      <c r="D9" s="9" t="s">
        <v>51</v>
      </c>
      <c r="E9" s="8" t="s">
        <v>52</v>
      </c>
      <c r="F9" s="1" t="s">
        <v>4</v>
      </c>
      <c r="G9" s="19" t="s">
        <v>53</v>
      </c>
      <c r="H9" s="47">
        <v>14000</v>
      </c>
      <c r="I9" s="10">
        <v>1</v>
      </c>
      <c r="J9" s="53">
        <v>14000</v>
      </c>
      <c r="K9" s="49">
        <v>0</v>
      </c>
      <c r="L9" s="48">
        <v>14000</v>
      </c>
      <c r="M9" s="8" t="s">
        <v>54</v>
      </c>
      <c r="N9" s="11">
        <v>239062</v>
      </c>
      <c r="O9" s="23" t="s">
        <v>55</v>
      </c>
      <c r="P9" s="50" t="s">
        <v>17</v>
      </c>
      <c r="Q9" s="50" t="s">
        <v>18</v>
      </c>
      <c r="R9" s="23" t="s">
        <v>56</v>
      </c>
      <c r="S9" s="23">
        <v>1</v>
      </c>
      <c r="T9" s="54">
        <v>1</v>
      </c>
      <c r="U9" s="19" t="s">
        <v>57</v>
      </c>
    </row>
    <row r="10" spans="1:21" ht="68.400000000000006">
      <c r="A10" s="1" t="s">
        <v>0</v>
      </c>
      <c r="B10" s="2">
        <v>10944</v>
      </c>
      <c r="C10" s="1" t="s">
        <v>1</v>
      </c>
      <c r="D10" s="9" t="s">
        <v>51</v>
      </c>
      <c r="E10" s="8" t="s">
        <v>52</v>
      </c>
      <c r="F10" s="1" t="s">
        <v>4</v>
      </c>
      <c r="G10" s="19" t="s">
        <v>44</v>
      </c>
      <c r="H10" s="47">
        <v>32000</v>
      </c>
      <c r="I10" s="10">
        <v>1</v>
      </c>
      <c r="J10" s="53">
        <v>32000</v>
      </c>
      <c r="K10" s="49">
        <v>0</v>
      </c>
      <c r="L10" s="48">
        <v>32000</v>
      </c>
      <c r="M10" s="8" t="s">
        <v>61</v>
      </c>
      <c r="N10" s="11">
        <v>240667</v>
      </c>
      <c r="O10" s="23" t="s">
        <v>26</v>
      </c>
      <c r="P10" s="50" t="s">
        <v>17</v>
      </c>
      <c r="Q10" s="50" t="s">
        <v>18</v>
      </c>
      <c r="R10" s="23" t="s">
        <v>27</v>
      </c>
      <c r="S10" s="23">
        <v>6</v>
      </c>
      <c r="T10" s="54">
        <v>3</v>
      </c>
      <c r="U10" s="19" t="s">
        <v>28</v>
      </c>
    </row>
    <row r="11" spans="1:21" ht="68.400000000000006">
      <c r="A11" s="1" t="s">
        <v>0</v>
      </c>
      <c r="B11" s="2">
        <v>10944</v>
      </c>
      <c r="C11" s="1" t="s">
        <v>1</v>
      </c>
      <c r="D11" s="9" t="s">
        <v>51</v>
      </c>
      <c r="E11" s="8" t="s">
        <v>52</v>
      </c>
      <c r="F11" s="1" t="s">
        <v>4</v>
      </c>
      <c r="G11" s="19" t="s">
        <v>62</v>
      </c>
      <c r="H11" s="47">
        <v>12500</v>
      </c>
      <c r="I11" s="10">
        <v>1</v>
      </c>
      <c r="J11" s="53">
        <v>12500</v>
      </c>
      <c r="K11" s="49">
        <v>0</v>
      </c>
      <c r="L11" s="48">
        <v>12500</v>
      </c>
      <c r="M11" s="8" t="s">
        <v>63</v>
      </c>
      <c r="N11" s="11">
        <v>240826</v>
      </c>
      <c r="O11" s="23" t="s">
        <v>64</v>
      </c>
      <c r="P11" s="50" t="s">
        <v>17</v>
      </c>
      <c r="Q11" s="50" t="s">
        <v>65</v>
      </c>
      <c r="R11" s="23" t="s">
        <v>66</v>
      </c>
      <c r="S11" s="23">
        <v>1</v>
      </c>
      <c r="T11" s="54">
        <v>1</v>
      </c>
      <c r="U11" s="8" t="s">
        <v>52</v>
      </c>
    </row>
    <row r="12" spans="1:21" ht="68.400000000000006">
      <c r="A12" s="1" t="s">
        <v>0</v>
      </c>
      <c r="B12" s="2">
        <v>10944</v>
      </c>
      <c r="C12" s="1" t="s">
        <v>1</v>
      </c>
      <c r="D12" s="15">
        <v>10224</v>
      </c>
      <c r="E12" s="8" t="s">
        <v>67</v>
      </c>
      <c r="F12" s="1" t="s">
        <v>4</v>
      </c>
      <c r="G12" s="19" t="s">
        <v>24</v>
      </c>
      <c r="H12" s="47">
        <v>24000</v>
      </c>
      <c r="I12" s="10">
        <v>1</v>
      </c>
      <c r="J12" s="53">
        <v>24000</v>
      </c>
      <c r="K12" s="49">
        <v>0</v>
      </c>
      <c r="L12" s="48">
        <v>24000</v>
      </c>
      <c r="M12" s="8" t="s">
        <v>129</v>
      </c>
      <c r="N12" s="11">
        <v>242318</v>
      </c>
      <c r="O12" s="23" t="s">
        <v>60</v>
      </c>
      <c r="P12" s="50" t="s">
        <v>17</v>
      </c>
      <c r="Q12" s="50" t="s">
        <v>18</v>
      </c>
      <c r="R12" s="23" t="s">
        <v>27</v>
      </c>
      <c r="S12" s="23">
        <v>1</v>
      </c>
      <c r="T12" s="54">
        <v>1</v>
      </c>
      <c r="U12" s="19" t="s">
        <v>28</v>
      </c>
    </row>
    <row r="13" spans="1:21" ht="68.400000000000006">
      <c r="A13" s="1" t="s">
        <v>0</v>
      </c>
      <c r="B13" s="2">
        <v>10944</v>
      </c>
      <c r="C13" s="1" t="s">
        <v>1</v>
      </c>
      <c r="D13" s="15">
        <v>10225</v>
      </c>
      <c r="E13" s="8" t="s">
        <v>68</v>
      </c>
      <c r="F13" s="1" t="s">
        <v>4</v>
      </c>
      <c r="G13" s="19" t="s">
        <v>69</v>
      </c>
      <c r="H13" s="47">
        <v>27000</v>
      </c>
      <c r="I13" s="10">
        <v>1</v>
      </c>
      <c r="J13" s="53">
        <v>27000</v>
      </c>
      <c r="K13" s="49">
        <v>0</v>
      </c>
      <c r="L13" s="48">
        <v>27000</v>
      </c>
      <c r="M13" s="8" t="s">
        <v>70</v>
      </c>
      <c r="N13" s="11">
        <v>243141</v>
      </c>
      <c r="O13" s="23" t="s">
        <v>71</v>
      </c>
      <c r="P13" s="50" t="s">
        <v>8</v>
      </c>
      <c r="Q13" s="50" t="s">
        <v>9</v>
      </c>
      <c r="R13" s="50" t="s">
        <v>10</v>
      </c>
      <c r="S13" s="23">
        <v>1</v>
      </c>
      <c r="T13" s="54">
        <v>1</v>
      </c>
      <c r="U13" s="8" t="s">
        <v>68</v>
      </c>
    </row>
    <row r="14" spans="1:21" ht="91.2">
      <c r="A14" s="10" t="s">
        <v>0</v>
      </c>
      <c r="B14" s="10">
        <v>10944</v>
      </c>
      <c r="C14" s="10" t="s">
        <v>1</v>
      </c>
      <c r="D14" s="10">
        <v>3550</v>
      </c>
      <c r="E14" s="8" t="s">
        <v>72</v>
      </c>
      <c r="F14" s="10" t="s">
        <v>73</v>
      </c>
      <c r="G14" s="19" t="s">
        <v>74</v>
      </c>
      <c r="H14" s="60">
        <v>5700</v>
      </c>
      <c r="I14" s="61">
        <v>1</v>
      </c>
      <c r="J14" s="64">
        <v>5700</v>
      </c>
      <c r="K14" s="49"/>
      <c r="L14" s="64">
        <v>5700</v>
      </c>
      <c r="M14" s="23" t="s">
        <v>75</v>
      </c>
      <c r="N14" s="23">
        <v>2551</v>
      </c>
      <c r="O14" s="23" t="s">
        <v>76</v>
      </c>
      <c r="P14" s="50" t="s">
        <v>17</v>
      </c>
      <c r="Q14" s="50" t="s">
        <v>18</v>
      </c>
      <c r="R14" s="23" t="s">
        <v>77</v>
      </c>
      <c r="S14" s="23"/>
      <c r="T14" s="54"/>
      <c r="U14" s="19" t="s">
        <v>78</v>
      </c>
    </row>
    <row r="15" spans="1:21" ht="45.6">
      <c r="A15" s="10" t="s">
        <v>0</v>
      </c>
      <c r="B15" s="10">
        <v>10944</v>
      </c>
      <c r="C15" s="10" t="s">
        <v>1</v>
      </c>
      <c r="D15" s="10">
        <v>3550</v>
      </c>
      <c r="E15" s="8" t="s">
        <v>72</v>
      </c>
      <c r="F15" s="10" t="s">
        <v>73</v>
      </c>
      <c r="G15" s="19" t="s">
        <v>24</v>
      </c>
      <c r="H15" s="60">
        <v>24000</v>
      </c>
      <c r="I15" s="61">
        <v>2</v>
      </c>
      <c r="J15" s="64">
        <v>48000</v>
      </c>
      <c r="K15" s="49"/>
      <c r="L15" s="64">
        <v>48000</v>
      </c>
      <c r="M15" s="23" t="s">
        <v>132</v>
      </c>
      <c r="N15" s="23" t="s">
        <v>133</v>
      </c>
      <c r="O15" s="23" t="s">
        <v>79</v>
      </c>
      <c r="P15" s="50" t="s">
        <v>17</v>
      </c>
      <c r="Q15" s="50" t="s">
        <v>18</v>
      </c>
      <c r="R15" s="23" t="s">
        <v>27</v>
      </c>
      <c r="S15" s="23"/>
      <c r="T15" s="54"/>
      <c r="U15" s="19" t="s">
        <v>134</v>
      </c>
    </row>
    <row r="16" spans="1:21" ht="22.8">
      <c r="A16" s="10" t="s">
        <v>0</v>
      </c>
      <c r="B16" s="10">
        <v>10944</v>
      </c>
      <c r="C16" s="10" t="s">
        <v>1</v>
      </c>
      <c r="D16" s="10">
        <v>3550</v>
      </c>
      <c r="E16" s="8" t="s">
        <v>72</v>
      </c>
      <c r="F16" s="10" t="s">
        <v>73</v>
      </c>
      <c r="G16" s="19" t="s">
        <v>80</v>
      </c>
      <c r="H16" s="60">
        <v>52000</v>
      </c>
      <c r="I16" s="61">
        <v>1</v>
      </c>
      <c r="J16" s="64">
        <v>52000</v>
      </c>
      <c r="K16" s="49"/>
      <c r="L16" s="64">
        <v>52000</v>
      </c>
      <c r="M16" s="20" t="s">
        <v>81</v>
      </c>
      <c r="N16" s="23">
        <v>2556</v>
      </c>
      <c r="O16" s="23" t="s">
        <v>82</v>
      </c>
      <c r="P16" s="50" t="s">
        <v>17</v>
      </c>
      <c r="Q16" s="50"/>
      <c r="R16" s="23" t="s">
        <v>135</v>
      </c>
      <c r="S16" s="23"/>
      <c r="T16" s="54"/>
      <c r="U16" s="19" t="s">
        <v>83</v>
      </c>
    </row>
    <row r="17" spans="1:21" ht="68.400000000000006">
      <c r="A17" s="10" t="s">
        <v>0</v>
      </c>
      <c r="B17" s="10">
        <v>10944</v>
      </c>
      <c r="C17" s="10" t="s">
        <v>1</v>
      </c>
      <c r="D17" s="10" t="s">
        <v>84</v>
      </c>
      <c r="E17" s="8" t="s">
        <v>85</v>
      </c>
      <c r="F17" s="10" t="s">
        <v>73</v>
      </c>
      <c r="G17" s="19" t="s">
        <v>86</v>
      </c>
      <c r="H17" s="60">
        <v>30000</v>
      </c>
      <c r="I17" s="61">
        <v>1</v>
      </c>
      <c r="J17" s="64">
        <v>30000</v>
      </c>
      <c r="K17" s="49">
        <v>0</v>
      </c>
      <c r="L17" s="64">
        <v>30000</v>
      </c>
      <c r="M17" s="23" t="s">
        <v>87</v>
      </c>
      <c r="N17" s="23">
        <v>2564</v>
      </c>
      <c r="O17" s="23" t="s">
        <v>88</v>
      </c>
      <c r="P17" s="50" t="s">
        <v>17</v>
      </c>
      <c r="Q17" s="50" t="s">
        <v>18</v>
      </c>
      <c r="R17" s="23" t="s">
        <v>89</v>
      </c>
      <c r="S17" s="23">
        <v>2</v>
      </c>
      <c r="T17" s="54">
        <v>2</v>
      </c>
      <c r="U17" s="19" t="s">
        <v>90</v>
      </c>
    </row>
    <row r="18" spans="1:21" ht="45.6">
      <c r="A18" s="10" t="s">
        <v>0</v>
      </c>
      <c r="B18" s="2">
        <v>10944</v>
      </c>
      <c r="C18" s="10" t="s">
        <v>1</v>
      </c>
      <c r="D18" s="21" t="s">
        <v>84</v>
      </c>
      <c r="E18" s="8" t="s">
        <v>85</v>
      </c>
      <c r="F18" s="10" t="s">
        <v>73</v>
      </c>
      <c r="G18" s="19" t="s">
        <v>136</v>
      </c>
      <c r="H18" s="73">
        <v>8000</v>
      </c>
      <c r="I18" s="55">
        <v>2</v>
      </c>
      <c r="J18" s="49">
        <v>16000</v>
      </c>
      <c r="K18" s="49">
        <v>0</v>
      </c>
      <c r="L18" s="49">
        <v>16000</v>
      </c>
      <c r="M18" s="22" t="s">
        <v>137</v>
      </c>
      <c r="N18" s="23">
        <v>25612562</v>
      </c>
      <c r="O18" s="23" t="s">
        <v>88</v>
      </c>
      <c r="P18" s="50" t="s">
        <v>17</v>
      </c>
      <c r="Q18" s="50" t="s">
        <v>18</v>
      </c>
      <c r="R18" s="23" t="s">
        <v>107</v>
      </c>
      <c r="S18" s="51">
        <v>1</v>
      </c>
      <c r="T18" s="52">
        <v>1</v>
      </c>
      <c r="U18" s="19" t="s">
        <v>138</v>
      </c>
    </row>
    <row r="19" spans="1:21" ht="68.400000000000006">
      <c r="A19" s="10" t="s">
        <v>0</v>
      </c>
      <c r="B19" s="2" t="s">
        <v>91</v>
      </c>
      <c r="C19" s="10" t="s">
        <v>1</v>
      </c>
      <c r="D19" s="21" t="s">
        <v>92</v>
      </c>
      <c r="E19" s="8" t="s">
        <v>93</v>
      </c>
      <c r="F19" s="10" t="s">
        <v>73</v>
      </c>
      <c r="G19" s="46" t="s">
        <v>139</v>
      </c>
      <c r="H19" s="56">
        <v>24900</v>
      </c>
      <c r="I19" s="55">
        <v>1</v>
      </c>
      <c r="J19" s="49">
        <v>24900</v>
      </c>
      <c r="K19" s="49">
        <v>0</v>
      </c>
      <c r="L19" s="49">
        <v>24900</v>
      </c>
      <c r="M19" s="65" t="s">
        <v>94</v>
      </c>
      <c r="N19" s="23">
        <v>2553</v>
      </c>
      <c r="O19" s="23" t="s">
        <v>95</v>
      </c>
      <c r="P19" s="50" t="s">
        <v>17</v>
      </c>
      <c r="Q19" s="50" t="s">
        <v>18</v>
      </c>
      <c r="R19" s="23" t="s">
        <v>140</v>
      </c>
      <c r="S19" s="51">
        <v>10</v>
      </c>
      <c r="T19" s="52">
        <v>1</v>
      </c>
      <c r="U19" s="19" t="s">
        <v>97</v>
      </c>
    </row>
    <row r="20" spans="1:21" ht="91.2">
      <c r="A20" s="10" t="s">
        <v>0</v>
      </c>
      <c r="B20" s="2">
        <v>10944</v>
      </c>
      <c r="C20" s="10" t="s">
        <v>1</v>
      </c>
      <c r="D20" s="21" t="s">
        <v>92</v>
      </c>
      <c r="E20" s="8" t="s">
        <v>93</v>
      </c>
      <c r="F20" s="10" t="s">
        <v>73</v>
      </c>
      <c r="G20" s="46" t="s">
        <v>24</v>
      </c>
      <c r="H20" s="74">
        <v>24000</v>
      </c>
      <c r="I20" s="66">
        <v>1</v>
      </c>
      <c r="J20" s="67">
        <v>24000</v>
      </c>
      <c r="K20" s="67">
        <v>0</v>
      </c>
      <c r="L20" s="67">
        <v>24000</v>
      </c>
      <c r="M20" s="65" t="s">
        <v>141</v>
      </c>
      <c r="N20" s="23">
        <v>2561</v>
      </c>
      <c r="O20" s="23" t="s">
        <v>142</v>
      </c>
      <c r="P20" s="50" t="s">
        <v>17</v>
      </c>
      <c r="Q20" s="50" t="s">
        <v>18</v>
      </c>
      <c r="R20" s="23" t="s">
        <v>143</v>
      </c>
      <c r="S20" s="51">
        <v>5</v>
      </c>
      <c r="T20" s="52">
        <v>1</v>
      </c>
      <c r="U20" s="19" t="s">
        <v>144</v>
      </c>
    </row>
    <row r="21" spans="1:21" ht="45.6">
      <c r="A21" s="10" t="s">
        <v>0</v>
      </c>
      <c r="B21" s="15">
        <v>10944</v>
      </c>
      <c r="C21" s="10" t="s">
        <v>1</v>
      </c>
      <c r="D21" s="21">
        <v>3548</v>
      </c>
      <c r="E21" s="8" t="s">
        <v>98</v>
      </c>
      <c r="F21" s="10" t="s">
        <v>73</v>
      </c>
      <c r="G21" s="46" t="s">
        <v>99</v>
      </c>
      <c r="H21" s="24">
        <v>60100</v>
      </c>
      <c r="I21" s="75">
        <v>1</v>
      </c>
      <c r="J21" s="64">
        <v>60100</v>
      </c>
      <c r="K21" s="67" t="s">
        <v>145</v>
      </c>
      <c r="L21" s="67">
        <v>60100</v>
      </c>
      <c r="M21" s="23" t="s">
        <v>100</v>
      </c>
      <c r="N21" s="23">
        <v>2544</v>
      </c>
      <c r="O21" s="23" t="s">
        <v>101</v>
      </c>
      <c r="P21" s="50" t="s">
        <v>17</v>
      </c>
      <c r="Q21" s="50" t="s">
        <v>18</v>
      </c>
      <c r="R21" s="23" t="s">
        <v>96</v>
      </c>
      <c r="S21" s="51">
        <v>1</v>
      </c>
      <c r="T21" s="52">
        <v>1</v>
      </c>
      <c r="U21" s="19" t="s">
        <v>102</v>
      </c>
    </row>
    <row r="22" spans="1:21" ht="45.6">
      <c r="A22" s="10" t="s">
        <v>0</v>
      </c>
      <c r="B22" s="15">
        <v>10944</v>
      </c>
      <c r="C22" s="10" t="s">
        <v>1</v>
      </c>
      <c r="D22" s="21">
        <v>3548</v>
      </c>
      <c r="E22" s="8" t="s">
        <v>98</v>
      </c>
      <c r="F22" s="10" t="s">
        <v>73</v>
      </c>
      <c r="G22" s="46" t="s">
        <v>150</v>
      </c>
      <c r="H22" s="25">
        <v>8500</v>
      </c>
      <c r="I22" s="75">
        <v>1</v>
      </c>
      <c r="J22" s="64">
        <v>8500</v>
      </c>
      <c r="K22" s="67" t="s">
        <v>145</v>
      </c>
      <c r="L22" s="67">
        <v>8500</v>
      </c>
      <c r="M22" s="23" t="s">
        <v>103</v>
      </c>
      <c r="N22" s="23">
        <v>2562</v>
      </c>
      <c r="O22" s="23" t="s">
        <v>101</v>
      </c>
      <c r="P22" s="50" t="s">
        <v>17</v>
      </c>
      <c r="Q22" s="50" t="s">
        <v>18</v>
      </c>
      <c r="R22" s="23" t="s">
        <v>96</v>
      </c>
      <c r="S22" s="51">
        <v>1</v>
      </c>
      <c r="T22" s="52">
        <v>1</v>
      </c>
      <c r="U22" s="19" t="s">
        <v>104</v>
      </c>
    </row>
    <row r="23" spans="1:21" ht="45.6">
      <c r="A23" s="10" t="s">
        <v>0</v>
      </c>
      <c r="B23" s="10">
        <v>10944</v>
      </c>
      <c r="C23" s="10" t="s">
        <v>1</v>
      </c>
      <c r="D23" s="10">
        <v>3547</v>
      </c>
      <c r="E23" s="8" t="s">
        <v>105</v>
      </c>
      <c r="F23" s="10" t="s">
        <v>73</v>
      </c>
      <c r="G23" s="19" t="s">
        <v>99</v>
      </c>
      <c r="H23" s="60">
        <v>60100</v>
      </c>
      <c r="I23" s="61">
        <v>1</v>
      </c>
      <c r="J23" s="64">
        <v>60100</v>
      </c>
      <c r="K23" s="67" t="s">
        <v>145</v>
      </c>
      <c r="L23" s="64">
        <v>60100</v>
      </c>
      <c r="M23" s="23" t="s">
        <v>106</v>
      </c>
      <c r="N23" s="23">
        <v>2552</v>
      </c>
      <c r="O23" s="23" t="s">
        <v>101</v>
      </c>
      <c r="P23" s="50" t="s">
        <v>17</v>
      </c>
      <c r="Q23" s="50" t="s">
        <v>18</v>
      </c>
      <c r="R23" s="68" t="s">
        <v>96</v>
      </c>
      <c r="S23" s="23">
        <v>1</v>
      </c>
      <c r="T23" s="54">
        <v>1</v>
      </c>
      <c r="U23" s="19" t="s">
        <v>102</v>
      </c>
    </row>
    <row r="24" spans="1:21" ht="68.400000000000006">
      <c r="A24" s="10" t="s">
        <v>0</v>
      </c>
      <c r="B24" s="10">
        <v>10944</v>
      </c>
      <c r="C24" s="10" t="s">
        <v>1</v>
      </c>
      <c r="D24" s="10" t="s">
        <v>108</v>
      </c>
      <c r="E24" s="8" t="s">
        <v>146</v>
      </c>
      <c r="F24" s="10" t="s">
        <v>73</v>
      </c>
      <c r="G24" s="19" t="s">
        <v>109</v>
      </c>
      <c r="H24" s="60">
        <v>32200</v>
      </c>
      <c r="I24" s="61">
        <v>1</v>
      </c>
      <c r="J24" s="64">
        <v>32200</v>
      </c>
      <c r="K24" s="67"/>
      <c r="L24" s="64">
        <v>32200</v>
      </c>
      <c r="M24" s="23" t="s">
        <v>110</v>
      </c>
      <c r="N24" s="23">
        <v>2555</v>
      </c>
      <c r="O24" s="23" t="s">
        <v>111</v>
      </c>
      <c r="P24" s="50" t="s">
        <v>17</v>
      </c>
      <c r="Q24" s="50" t="s">
        <v>18</v>
      </c>
      <c r="R24" s="68" t="s">
        <v>112</v>
      </c>
      <c r="S24" s="23">
        <v>1</v>
      </c>
      <c r="T24" s="54">
        <v>1</v>
      </c>
      <c r="U24" s="19" t="s">
        <v>113</v>
      </c>
    </row>
    <row r="25" spans="1:21" ht="91.2">
      <c r="A25" s="10" t="s">
        <v>0</v>
      </c>
      <c r="B25" s="10">
        <v>10944</v>
      </c>
      <c r="C25" s="10" t="s">
        <v>1</v>
      </c>
      <c r="D25" s="10" t="s">
        <v>108</v>
      </c>
      <c r="E25" s="8" t="s">
        <v>146</v>
      </c>
      <c r="F25" s="10" t="s">
        <v>73</v>
      </c>
      <c r="G25" s="19" t="s">
        <v>147</v>
      </c>
      <c r="H25" s="60">
        <v>8000</v>
      </c>
      <c r="I25" s="61">
        <v>1</v>
      </c>
      <c r="J25" s="64">
        <v>8000</v>
      </c>
      <c r="K25" s="67"/>
      <c r="L25" s="64">
        <v>8000</v>
      </c>
      <c r="M25" s="23" t="s">
        <v>148</v>
      </c>
      <c r="N25" s="23">
        <v>2561</v>
      </c>
      <c r="O25" s="23" t="s">
        <v>101</v>
      </c>
      <c r="P25" s="50" t="s">
        <v>17</v>
      </c>
      <c r="Q25" s="50" t="s">
        <v>18</v>
      </c>
      <c r="R25" s="68" t="s">
        <v>149</v>
      </c>
      <c r="S25" s="23">
        <v>1</v>
      </c>
      <c r="T25" s="54">
        <v>1</v>
      </c>
      <c r="U25" s="19" t="s">
        <v>114</v>
      </c>
    </row>
    <row r="26" spans="1:21" ht="45.6">
      <c r="A26" s="10" t="s">
        <v>0</v>
      </c>
      <c r="B26" s="10">
        <v>10944</v>
      </c>
      <c r="C26" s="10" t="s">
        <v>1</v>
      </c>
      <c r="D26" s="10" t="s">
        <v>108</v>
      </c>
      <c r="E26" s="8" t="s">
        <v>146</v>
      </c>
      <c r="F26" s="10" t="s">
        <v>73</v>
      </c>
      <c r="G26" s="19" t="s">
        <v>24</v>
      </c>
      <c r="H26" s="60">
        <v>24000</v>
      </c>
      <c r="I26" s="61">
        <v>1</v>
      </c>
      <c r="J26" s="64">
        <v>24000</v>
      </c>
      <c r="K26" s="67"/>
      <c r="L26" s="64">
        <v>24000</v>
      </c>
      <c r="M26" s="23" t="s">
        <v>115</v>
      </c>
      <c r="N26" s="23">
        <v>2552</v>
      </c>
      <c r="O26" s="23" t="s">
        <v>116</v>
      </c>
      <c r="P26" s="50" t="s">
        <v>17</v>
      </c>
      <c r="Q26" s="50" t="s">
        <v>18</v>
      </c>
      <c r="R26" s="23" t="s">
        <v>27</v>
      </c>
      <c r="S26" s="23">
        <v>1</v>
      </c>
      <c r="T26" s="54">
        <v>1</v>
      </c>
      <c r="U26" s="19" t="s">
        <v>117</v>
      </c>
    </row>
    <row r="27" spans="1:21" ht="68.400000000000006">
      <c r="A27" s="10" t="s">
        <v>0</v>
      </c>
      <c r="B27" s="10" t="s">
        <v>91</v>
      </c>
      <c r="C27" s="10" t="s">
        <v>1</v>
      </c>
      <c r="D27" s="10" t="s">
        <v>118</v>
      </c>
      <c r="E27" s="8" t="s">
        <v>119</v>
      </c>
      <c r="F27" s="10" t="s">
        <v>73</v>
      </c>
      <c r="G27" s="19" t="s">
        <v>99</v>
      </c>
      <c r="H27" s="60">
        <v>60100</v>
      </c>
      <c r="I27" s="61">
        <v>1</v>
      </c>
      <c r="J27" s="64">
        <v>60100</v>
      </c>
      <c r="K27" s="67">
        <v>0</v>
      </c>
      <c r="L27" s="64">
        <v>60100</v>
      </c>
      <c r="M27" s="23" t="s">
        <v>120</v>
      </c>
      <c r="N27" s="23">
        <v>2555</v>
      </c>
      <c r="O27" s="23" t="s">
        <v>121</v>
      </c>
      <c r="P27" s="50" t="s">
        <v>17</v>
      </c>
      <c r="Q27" s="50" t="s">
        <v>18</v>
      </c>
      <c r="R27" s="23" t="s">
        <v>122</v>
      </c>
      <c r="S27" s="23">
        <v>10</v>
      </c>
      <c r="T27" s="54">
        <v>1</v>
      </c>
      <c r="U27" s="19" t="s">
        <v>119</v>
      </c>
    </row>
    <row r="28" spans="1:21" ht="45.6">
      <c r="A28" s="10" t="s">
        <v>0</v>
      </c>
      <c r="B28" s="10" t="s">
        <v>91</v>
      </c>
      <c r="C28" s="10" t="s">
        <v>1</v>
      </c>
      <c r="D28" s="10" t="s">
        <v>123</v>
      </c>
      <c r="E28" s="8" t="s">
        <v>124</v>
      </c>
      <c r="F28" s="10" t="s">
        <v>73</v>
      </c>
      <c r="G28" s="19" t="s">
        <v>24</v>
      </c>
      <c r="H28" s="60">
        <v>24000</v>
      </c>
      <c r="I28" s="61">
        <v>1</v>
      </c>
      <c r="J28" s="64">
        <v>24000</v>
      </c>
      <c r="K28" s="67">
        <v>0</v>
      </c>
      <c r="L28" s="64">
        <v>24000</v>
      </c>
      <c r="M28" s="23" t="s">
        <v>125</v>
      </c>
      <c r="N28" s="23">
        <v>2563</v>
      </c>
      <c r="O28" s="23" t="s">
        <v>101</v>
      </c>
      <c r="P28" s="50" t="s">
        <v>17</v>
      </c>
      <c r="Q28" s="50" t="s">
        <v>18</v>
      </c>
      <c r="R28" s="23" t="s">
        <v>27</v>
      </c>
      <c r="S28" s="23">
        <v>10</v>
      </c>
      <c r="T28" s="54">
        <v>1</v>
      </c>
      <c r="U28" s="19" t="s">
        <v>78</v>
      </c>
    </row>
    <row r="29" spans="1:21" ht="45.6">
      <c r="A29" s="10" t="s">
        <v>0</v>
      </c>
      <c r="B29" s="10" t="s">
        <v>91</v>
      </c>
      <c r="C29" s="10" t="s">
        <v>1</v>
      </c>
      <c r="D29" s="26" t="s">
        <v>123</v>
      </c>
      <c r="E29" s="8" t="s">
        <v>124</v>
      </c>
      <c r="F29" s="10" t="s">
        <v>73</v>
      </c>
      <c r="G29" s="19" t="s">
        <v>126</v>
      </c>
      <c r="H29" s="60">
        <v>23000</v>
      </c>
      <c r="I29" s="61">
        <v>1</v>
      </c>
      <c r="J29" s="60">
        <v>23000</v>
      </c>
      <c r="K29" s="67">
        <v>0</v>
      </c>
      <c r="L29" s="60">
        <v>23000</v>
      </c>
      <c r="M29" s="62" t="s">
        <v>127</v>
      </c>
      <c r="N29" s="23">
        <v>2563</v>
      </c>
      <c r="O29" s="23" t="s">
        <v>101</v>
      </c>
      <c r="P29" s="50" t="s">
        <v>17</v>
      </c>
      <c r="Q29" s="50" t="s">
        <v>18</v>
      </c>
      <c r="R29" s="23" t="s">
        <v>128</v>
      </c>
      <c r="S29" s="23">
        <v>1</v>
      </c>
      <c r="T29" s="54">
        <v>1</v>
      </c>
      <c r="U29" s="19" t="s">
        <v>124</v>
      </c>
    </row>
    <row r="32" spans="1:21" ht="21">
      <c r="K32" s="57" t="s">
        <v>152</v>
      </c>
      <c r="L32" s="57" t="s">
        <v>130</v>
      </c>
    </row>
    <row r="33" spans="8:12" ht="25.8">
      <c r="H33" s="70" t="s">
        <v>151</v>
      </c>
      <c r="J33" s="69">
        <f>SUM(J1:J29)</f>
        <v>897862.44</v>
      </c>
      <c r="K33" s="59">
        <f>SUM(K1:K29)</f>
        <v>1737.5600000000559</v>
      </c>
      <c r="L33" s="63">
        <f>J33+K33</f>
        <v>899600</v>
      </c>
    </row>
    <row r="34" spans="8:12" ht="21">
      <c r="H34" s="57" t="s">
        <v>131</v>
      </c>
      <c r="J34" s="58">
        <v>897862.44</v>
      </c>
      <c r="L34" s="63">
        <f>SUM(L1:L29)</f>
        <v>899600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8280-E4CC-4CAE-B0FA-7298A6005D32}">
  <dimension ref="A2:V4"/>
  <sheetViews>
    <sheetView zoomScale="60" zoomScaleNormal="60" workbookViewId="0">
      <selection activeCell="P14" sqref="P14"/>
    </sheetView>
  </sheetViews>
  <sheetFormatPr defaultRowHeight="14.4"/>
  <cols>
    <col min="6" max="6" width="22.77734375" customWidth="1"/>
    <col min="16" max="16" width="34" customWidth="1"/>
  </cols>
  <sheetData>
    <row r="2" spans="1:22" s="41" customFormat="1" ht="136.80000000000001">
      <c r="A2" s="27">
        <v>11</v>
      </c>
      <c r="B2" s="28" t="s">
        <v>0</v>
      </c>
      <c r="C2" s="29">
        <v>10944</v>
      </c>
      <c r="D2" s="28" t="s">
        <v>1</v>
      </c>
      <c r="E2" s="30" t="s">
        <v>11</v>
      </c>
      <c r="F2" s="31" t="s">
        <v>12</v>
      </c>
      <c r="G2" s="28" t="s">
        <v>4</v>
      </c>
      <c r="H2" s="32" t="s">
        <v>13</v>
      </c>
      <c r="I2" s="33">
        <v>8000</v>
      </c>
      <c r="J2" s="34">
        <v>2</v>
      </c>
      <c r="K2" s="35">
        <v>16000</v>
      </c>
      <c r="L2" s="36">
        <v>0</v>
      </c>
      <c r="M2" s="35">
        <v>16000</v>
      </c>
      <c r="N2" s="31" t="s">
        <v>14</v>
      </c>
      <c r="O2" s="31" t="s">
        <v>15</v>
      </c>
      <c r="P2" s="37" t="s">
        <v>16</v>
      </c>
      <c r="Q2" s="38" t="s">
        <v>17</v>
      </c>
      <c r="R2" s="38" t="s">
        <v>18</v>
      </c>
      <c r="S2" s="37" t="s">
        <v>19</v>
      </c>
      <c r="T2" s="39">
        <v>8</v>
      </c>
      <c r="U2" s="40">
        <v>2</v>
      </c>
      <c r="V2" s="32" t="s">
        <v>20</v>
      </c>
    </row>
    <row r="3" spans="1:22" s="41" customFormat="1" ht="159.6">
      <c r="A3" s="27">
        <v>17</v>
      </c>
      <c r="B3" s="28" t="s">
        <v>0</v>
      </c>
      <c r="C3" s="29">
        <v>10944</v>
      </c>
      <c r="D3" s="28" t="s">
        <v>1</v>
      </c>
      <c r="E3" s="30" t="s">
        <v>41</v>
      </c>
      <c r="F3" s="31" t="s">
        <v>42</v>
      </c>
      <c r="G3" s="28" t="s">
        <v>4</v>
      </c>
      <c r="H3" s="32" t="s">
        <v>24</v>
      </c>
      <c r="I3" s="33">
        <v>24000</v>
      </c>
      <c r="J3" s="34">
        <v>1</v>
      </c>
      <c r="K3" s="42">
        <v>24000</v>
      </c>
      <c r="L3" s="36">
        <v>0</v>
      </c>
      <c r="M3" s="35">
        <v>24000</v>
      </c>
      <c r="N3" s="31" t="s">
        <v>43</v>
      </c>
      <c r="O3" s="43">
        <v>240568</v>
      </c>
      <c r="P3" s="37" t="s">
        <v>26</v>
      </c>
      <c r="Q3" s="38" t="s">
        <v>17</v>
      </c>
      <c r="R3" s="38" t="s">
        <v>18</v>
      </c>
      <c r="S3" s="37" t="s">
        <v>27</v>
      </c>
      <c r="T3" s="37">
        <v>5</v>
      </c>
      <c r="U3" s="44">
        <v>3</v>
      </c>
      <c r="V3" s="32" t="s">
        <v>28</v>
      </c>
    </row>
    <row r="4" spans="1:22" s="41" customFormat="1" ht="159.6">
      <c r="A4" s="27">
        <v>21</v>
      </c>
      <c r="B4" s="28" t="s">
        <v>0</v>
      </c>
      <c r="C4" s="29">
        <v>10944</v>
      </c>
      <c r="D4" s="28" t="s">
        <v>1</v>
      </c>
      <c r="E4" s="30" t="s">
        <v>58</v>
      </c>
      <c r="F4" s="31" t="s">
        <v>52</v>
      </c>
      <c r="G4" s="28" t="s">
        <v>4</v>
      </c>
      <c r="H4" s="32" t="s">
        <v>24</v>
      </c>
      <c r="I4" s="33">
        <v>24000</v>
      </c>
      <c r="J4" s="34">
        <v>1</v>
      </c>
      <c r="K4" s="42">
        <v>24000</v>
      </c>
      <c r="L4" s="36">
        <v>0</v>
      </c>
      <c r="M4" s="35">
        <v>24000</v>
      </c>
      <c r="N4" s="31" t="s">
        <v>59</v>
      </c>
      <c r="O4" s="43">
        <v>241335</v>
      </c>
      <c r="P4" s="37" t="s">
        <v>60</v>
      </c>
      <c r="Q4" s="38" t="s">
        <v>17</v>
      </c>
      <c r="R4" s="38" t="s">
        <v>18</v>
      </c>
      <c r="S4" s="37" t="s">
        <v>27</v>
      </c>
      <c r="T4" s="37">
        <v>4</v>
      </c>
      <c r="U4" s="44">
        <v>1</v>
      </c>
      <c r="V4" s="32" t="s">
        <v>28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รายการที่กรอกในระบบ</vt:lpstr>
      <vt:lpstr>รายการตัดออก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 oa</dc:creator>
  <cp:lastModifiedBy>Saowaluk Pothar</cp:lastModifiedBy>
  <dcterms:created xsi:type="dcterms:W3CDTF">2025-11-10T06:28:55Z</dcterms:created>
  <dcterms:modified xsi:type="dcterms:W3CDTF">2025-12-04T02:48:14Z</dcterms:modified>
</cp:coreProperties>
</file>